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10185" windowHeight="5670"/>
  </bookViews>
  <sheets>
    <sheet name="Sheet1" sheetId="1" r:id="rId1"/>
    <sheet name="Sheet2" sheetId="2" r:id="rId2"/>
    <sheet name="Sheet3" sheetId="3" r:id="rId3"/>
    <sheet name="_SSC" sheetId="4" state="veryHidden" r:id="rId4"/>
  </sheets>
  <definedNames>
    <definedName name="_Ctrl_1" hidden="1">Sheet1!$H$14</definedName>
    <definedName name="_Ctrl_2" hidden="1">Sheet1!$J$11</definedName>
    <definedName name="_Ctrl_3" hidden="1">Sheet1!$J$12</definedName>
    <definedName name="_Ctrl_5" hidden="1">Sheet1!$K$30</definedName>
    <definedName name="_Ctrl_6" hidden="1">Sheet1!$H$16</definedName>
    <definedName name="_Ctrl_7" hidden="1">Sheet1!$H$12</definedName>
    <definedName name="_Ctrl_8" hidden="1">Sheet1!$H$18</definedName>
    <definedName name="_Ctrl_9" hidden="1">Sheet1!#REF!</definedName>
    <definedName name="_inputcolorcell" hidden="1">Sheet1!$K$30</definedName>
  </definedNames>
  <calcPr calcId="145621"/>
</workbook>
</file>

<file path=xl/calcChain.xml><?xml version="1.0" encoding="utf-8"?>
<calcChain xmlns="http://schemas.openxmlformats.org/spreadsheetml/2006/main">
  <c r="J24" i="1" l="1"/>
  <c r="J22" i="1"/>
  <c r="J18" i="1" l="1"/>
  <c r="J14" i="1"/>
  <c r="J21" i="1" l="1"/>
  <c r="D19" i="1"/>
  <c r="D24" i="1" s="1"/>
  <c r="J26" i="1" s="1"/>
</calcChain>
</file>

<file path=xl/sharedStrings.xml><?xml version="1.0" encoding="utf-8"?>
<sst xmlns="http://schemas.openxmlformats.org/spreadsheetml/2006/main" count="52" uniqueCount="48">
  <si>
    <t>{"BrowserAndLocation":{"ConversionPath":"C:\\Users\\John\\Documents\\SpreadsheetConverter","SelectedBrowsers":[]},"SpreadsheetServer":{"Username":"","Password":"","ServerUrl":""},"ConfigureSubmitDefault":{"Email":"john@knightsfm.ca","Free":false,"Advanced":false,"AdvancedSecured":false,"Demo":fals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</si>
  <si>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{"IsHide":false,"HiddenInExcel":false,"SheetId":-1,"Name":"Sheet1","Guid":"5FI90Z","Index":1,"VisibleRange":"","SheetTheme":{"TabColor":"","BodyColor":"","BodyImage":""}}</t>
  </si>
  <si>
    <t>{"IsHide":false,"HiddenInExcel":false,"SheetId":-1,"Name":"Sheet2","Guid":"DO7C83","Index":2,"VisibleRange":"","SheetTheme":{"TabColor":"","BodyColor":"","BodyImage":""}}</t>
  </si>
  <si>
    <t>{"IsHide":false,"HiddenInExcel":false,"SheetId":-1,"Name":"Sheet3","Guid":"AVU5GT","Index":3,"VisibleRange":"","SheetTheme":{"TabColor":"","BodyColor":"","BodyImage":""}}</t>
  </si>
  <si>
    <t xml:space="preserve">Now that you have identified your values, skills, career options, and S.M.A.R.T. goals it is time to begin the S.M.A.R.T.E.R. process.          
 </t>
  </si>
  <si>
    <t>Total Costs</t>
  </si>
  <si>
    <t>Total Funding</t>
  </si>
  <si>
    <t>For illustration purposes only</t>
  </si>
  <si>
    <t>{"InputDetection":0,"RecalcMode":0,"Name":"","Flavor":0,"Edition":2,"CopyProtect":{"IsEnabled":false,"DomainName":""},"HideSscPoweredlogo":tru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,"AppliedTheme":""},"Layout":0,"LayoutSamePagesHeightEnabled":false,"Toolbar":{"Position":1,"IsSubmit":true,"IsPrint":true,"IsPrintAll":false,"IsReset":true,"IsUpdate":true},"ConfigureSubmit":{"IsShowCaptcha":false,"IsUseSscWebServer":true,"ReceiverCode":"john@knightsfm.ca","IsFreeService":false,"IsAdvanceService":false,"IsSecureEmail":false,"IsDemonstrationService":fals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true,"RealtimeSyncEnabled":true,"GoogleAnalyticsTrackingId":"","GoogleApiKey":"","ChartSelected":2,"ChartYAxisFixed":false}</t>
  </si>
  <si>
    <r>
      <t xml:space="preserve">Replace all </t>
    </r>
    <r>
      <rPr>
        <sz val="10"/>
        <color rgb="FFFF0000"/>
        <rFont val="Short Stack"/>
        <family val="3"/>
      </rPr>
      <t>RED Numbers</t>
    </r>
    <r>
      <rPr>
        <sz val="10"/>
        <color theme="0"/>
        <rFont val="Short Stack"/>
        <family val="3"/>
      </rPr>
      <t xml:space="preserve"> With Your Numbers</t>
    </r>
  </si>
  <si>
    <t xml:space="preserve">Future Costs </t>
  </si>
  <si>
    <t>How will University or College be funded ?</t>
  </si>
  <si>
    <t>Funding Today</t>
  </si>
  <si>
    <t>Expected Annual Interest Rate Earned</t>
  </si>
  <si>
    <t xml:space="preserve">Future Values </t>
  </si>
  <si>
    <t>_Ctrl_1</t>
  </si>
  <si>
    <t>{"WidgetClassification":0,"State":1,"IsRequired":false,"IsMultiline":false,"IsHidden":false,"Placeholder":"","InputType":0,"Rows":3,"IsMergeJustify":false,"CellName":"_Ctrl_1","CellAddress":"='Sheet1'!$H$14","WidgetName":4,"HiddenRow":1,"SheetCodeName":null,"ControlId":"","wcb":0}</t>
  </si>
  <si>
    <t>_Ctrl_2</t>
  </si>
  <si>
    <t>{"WidgetClassification":0,"State":1,"IsRequired":true,"IsMultiline":false,"IsHidden":false,"Placeholder":"","InputType":0,"Rows":3,"IsMergeJustify":false,"CellName":"_Ctrl_2","CellAddress":"='Sheet1'!$J$11","WidgetName":4,"HiddenRow":2,"SheetCodeName":null,"ControlId":"","wcb":0}</t>
  </si>
  <si>
    <t>_Ctrl_3</t>
  </si>
  <si>
    <t>{"WidgetClassification":0,"State":1,"IsRequired":true,"IsMultiline":false,"IsHidden":false,"Placeholder":"","InputType":0,"Rows":3,"IsMergeJustify":false,"CellName":"_Ctrl_3","CellAddress":"='Sheet1'!$J$12","WidgetName":4,"HiddenRow":3,"SheetCodeName":null,"ControlId":"","wcb":0}</t>
  </si>
  <si>
    <t>_Ctrl_4</t>
  </si>
  <si>
    <t>{"OldImageHeight":0.0,"OldImageWidth":0.0,"WidgetClassification":4,"State":1,"ImageRefName":"_img_ref_Ctrl_4","ImageRef":null,"ImageHeight":400.0,"ImageWidth":600.0,"CellName":"_Ctrl_4","CellAddress":"='Sheet1'!$G$16","WidgetName":28,"HiddenRow":4,"SheetCodeName":null,"ControlId":"","wcb":0}</t>
  </si>
  <si>
    <r>
      <t xml:space="preserve">Total approximate </t>
    </r>
    <r>
      <rPr>
        <u/>
        <sz val="11"/>
        <color theme="1"/>
        <rFont val="Short Stack"/>
        <family val="3"/>
      </rPr>
      <t>monthly</t>
    </r>
    <r>
      <rPr>
        <sz val="11"/>
        <color theme="1"/>
        <rFont val="Short Stack"/>
        <family val="3"/>
      </rPr>
      <t xml:space="preserve"> savings needed</t>
    </r>
  </si>
  <si>
    <t>_Ctrl_5</t>
  </si>
  <si>
    <t>{"WidgetClassification":0,"State":1,"IsRequired":false,"IsMultiline":false,"IsHidden":false,"Placeholder":"","InputType":0,"Rows":3,"IsMergeJustify":false,"CellName":"_Ctrl_5","CellAddress":"='Sheet1'!$K$30","WidgetName":4,"HiddenRow":5,"SheetCodeName":null,"ControlId":"","wcb":0}</t>
  </si>
  <si>
    <t>_Ctrl_6</t>
  </si>
  <si>
    <t>{"WidgetClassification":0,"State":1,"IsRequired":false,"IsMultiline":false,"IsHidden":false,"Placeholder":"","InputType":0,"Rows":3,"IsMergeJustify":false,"CellName":"_Ctrl_6","CellAddress":"='Sheet1'!$H$16","WidgetName":4,"HiddenRow":6,"SheetCodeName":null,"ControlId":"","wcb":0}</t>
  </si>
  <si>
    <t>_Ctrl_7</t>
  </si>
  <si>
    <t>{"WidgetClassification":0,"State":1,"IsRequired":false,"IsMultiline":false,"IsHidden":false,"Placeholder":"","InputType":0,"Rows":3,"IsMergeJustify":false,"CellName":"_Ctrl_7","CellAddress":"='Sheet1'!$H$12","WidgetName":4,"HiddenRow":7,"SheetCodeName":null,"ControlId":"","wcb":0}</t>
  </si>
  <si>
    <t>_Ctrl_8</t>
  </si>
  <si>
    <t>{"WidgetClassification":0,"State":1,"IsRequired":false,"IsMultiline":false,"IsHidden":false,"Placeholder":"","InputType":0,"Rows":3,"IsMergeJustify":false,"CellName":"_Ctrl_8","CellAddress":"='Sheet1'!$H$18","WidgetName":4,"HiddenRow":8,"SheetCodeName":null,"ControlId":"","wcb":0}</t>
  </si>
  <si>
    <t>Monthly Saving</t>
  </si>
  <si>
    <t>_Ctrl_9</t>
  </si>
  <si>
    <t>{"WidgetClassification":0,"State":1,"IsRequired":false,"IsMultiline":false,"IsHidden":false,"Placeholder":"","InputType":0,"Rows":3,"IsMergeJustify":false,"CellName":"_Ctrl_9","CellAddress":"='Sheet1'!$J$23","WidgetName":4,"HiddenRow":9,"SheetCodeName":null,"ControlId":"","wcb":0}</t>
  </si>
  <si>
    <t>How much will I need to save to begin buying a house?</t>
  </si>
  <si>
    <t>Upfront Costs</t>
  </si>
  <si>
    <t>Down payment</t>
  </si>
  <si>
    <t>Closing costs</t>
  </si>
  <si>
    <t>Home Inspection</t>
  </si>
  <si>
    <t>Miscellaneous Cost</t>
  </si>
  <si>
    <t>Legal/Moving/Taxes/Insurance</t>
  </si>
  <si>
    <t>Expected years before  purchasing</t>
  </si>
  <si>
    <t>Projected  cost with 6% inflation rate</t>
  </si>
  <si>
    <t>Registered Retirement Savings Plan</t>
  </si>
  <si>
    <t>With Home Buyers Plan</t>
  </si>
  <si>
    <t>Additional funding options are discussed in course 3</t>
  </si>
  <si>
    <t>Saving For Initial House Cost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</si>
</sst>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_-&quot;$&quot;* #,##0_-;\-&quot;$&quot;* #,##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Short Stack"/>
      <family val="3"/>
    </font>
    <font>
      <sz val="11"/>
      <color theme="1"/>
      <name val="Short Stack"/>
      <family val="3"/>
    </font>
    <font>
      <sz val="10"/>
      <color theme="1"/>
      <name val="Short Stack"/>
      <family val="3"/>
    </font>
    <font>
      <sz val="8"/>
      <color theme="1"/>
      <name val="Short Stack"/>
      <family val="3"/>
    </font>
    <font>
      <sz val="10"/>
      <color theme="0"/>
      <name val="Short Stack"/>
      <family val="3"/>
    </font>
    <font>
      <sz val="10"/>
      <color theme="1"/>
      <name val="Calibri"/>
      <family val="2"/>
      <scheme val="minor"/>
    </font>
    <font>
      <sz val="10"/>
      <color rgb="FFFF0000"/>
      <name val="Short Stack"/>
      <family val="3"/>
    </font>
    <font>
      <u/>
      <sz val="11"/>
      <color theme="10"/>
      <name val="Calibri"/>
      <family val="2"/>
      <scheme val="minor"/>
    </font>
    <font>
      <sz val="9"/>
      <color theme="1"/>
      <name val="Short Stack"/>
      <family val="3"/>
    </font>
    <font>
      <b/>
      <sz val="10"/>
      <color theme="1"/>
      <name val="Short Stack"/>
      <family val="3"/>
    </font>
    <font>
      <sz val="11"/>
      <color rgb="FFFF0000"/>
      <name val="Short Stack"/>
      <family val="3"/>
    </font>
    <font>
      <sz val="8"/>
      <color rgb="FF000000"/>
      <name val="Short Stack"/>
      <family val="3"/>
    </font>
    <font>
      <sz val="10"/>
      <color rgb="FFFF3300"/>
      <name val="Short Stack"/>
      <family val="3"/>
    </font>
    <font>
      <b/>
      <sz val="14"/>
      <color theme="1"/>
      <name val="Short Stack"/>
      <family val="3"/>
    </font>
    <font>
      <u/>
      <sz val="11"/>
      <color theme="1"/>
      <name val="Short Stack"/>
      <family val="3"/>
    </font>
    <font>
      <u/>
      <sz val="9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theme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vertical="center"/>
    </xf>
    <xf numFmtId="0" fontId="3" fillId="0" borderId="0" xfId="0" applyFont="1" applyBorder="1"/>
    <xf numFmtId="0" fontId="0" fillId="0" borderId="0" xfId="0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3" borderId="0" xfId="0" applyFont="1" applyFill="1" applyBorder="1"/>
    <xf numFmtId="0" fontId="4" fillId="3" borderId="0" xfId="0" applyFont="1" applyFill="1" applyBorder="1" applyAlignment="1">
      <alignment vertical="center" wrapText="1"/>
    </xf>
    <xf numFmtId="0" fontId="7" fillId="4" borderId="0" xfId="0" applyFont="1" applyFill="1" applyBorder="1"/>
    <xf numFmtId="0" fontId="4" fillId="4" borderId="0" xfId="0" applyFont="1" applyFill="1" applyBorder="1" applyAlignment="1">
      <alignment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3" fillId="4" borderId="0" xfId="0" applyFont="1" applyFill="1" applyBorder="1"/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right"/>
    </xf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7" fillId="2" borderId="8" xfId="0" applyFont="1" applyFill="1" applyBorder="1"/>
    <xf numFmtId="164" fontId="1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top" wrapText="1"/>
    </xf>
    <xf numFmtId="10" fontId="3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165" fontId="11" fillId="5" borderId="9" xfId="0" applyNumberFormat="1" applyFont="1" applyFill="1" applyBorder="1" applyAlignment="1">
      <alignment horizontal="center" vertical="center"/>
    </xf>
    <xf numFmtId="165" fontId="11" fillId="4" borderId="11" xfId="0" applyNumberFormat="1" applyFont="1" applyFill="1" applyBorder="1" applyAlignment="1">
      <alignment horizontal="center" vertical="center"/>
    </xf>
    <xf numFmtId="165" fontId="11" fillId="4" borderId="9" xfId="0" applyNumberFormat="1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vertical="center"/>
    </xf>
    <xf numFmtId="165" fontId="14" fillId="6" borderId="12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vertical="center"/>
    </xf>
    <xf numFmtId="165" fontId="8" fillId="6" borderId="11" xfId="0" applyNumberFormat="1" applyFont="1" applyFill="1" applyBorder="1" applyAlignment="1" applyProtection="1">
      <alignment horizontal="center" vertical="center"/>
      <protection locked="0"/>
    </xf>
    <xf numFmtId="9" fontId="8" fillId="6" borderId="12" xfId="1" applyFont="1" applyFill="1" applyBorder="1" applyAlignment="1" applyProtection="1">
      <alignment horizontal="center" vertical="center"/>
      <protection locked="0"/>
    </xf>
    <xf numFmtId="10" fontId="3" fillId="4" borderId="12" xfId="0" applyNumberFormat="1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9" fontId="8" fillId="6" borderId="13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 wrapText="1"/>
    </xf>
    <xf numFmtId="165" fontId="11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0" fontId="17" fillId="4" borderId="0" xfId="2" applyFont="1" applyFill="1" applyBorder="1" applyAlignment="1">
      <alignment horizontal="left" vertical="center"/>
    </xf>
    <xf numFmtId="165" fontId="11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/>
    </xf>
    <xf numFmtId="165" fontId="11" fillId="4" borderId="13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/>
    </xf>
    <xf numFmtId="0" fontId="11" fillId="5" borderId="15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>
      <alignment horizontal="center" vertical="center"/>
    </xf>
    <xf numFmtId="0" fontId="17" fillId="4" borderId="0" xfId="2" applyFont="1" applyFill="1" applyBorder="1" applyAlignment="1">
      <alignment horizontal="left" vertical="center"/>
    </xf>
    <xf numFmtId="0" fontId="17" fillId="4" borderId="14" xfId="2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165" fontId="15" fillId="4" borderId="11" xfId="0" applyNumberFormat="1" applyFont="1" applyFill="1" applyBorder="1" applyAlignment="1">
      <alignment horizontal="center" vertical="center"/>
    </xf>
    <xf numFmtId="165" fontId="15" fillId="4" borderId="12" xfId="0" applyNumberFormat="1" applyFont="1" applyFill="1" applyBorder="1" applyAlignment="1">
      <alignment horizontal="center" vertical="center"/>
    </xf>
    <xf numFmtId="165" fontId="15" fillId="4" borderId="13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3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-arc.gc.ca/hb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zoomScaleNormal="100" zoomScalePageLayoutView="96" workbookViewId="0">
      <selection activeCell="D21" sqref="D21:D22"/>
    </sheetView>
  </sheetViews>
  <sheetFormatPr defaultColWidth="0" defaultRowHeight="15" zeroHeight="1" x14ac:dyDescent="0.25"/>
  <cols>
    <col min="1" max="1" width="9" style="2" customWidth="1"/>
    <col min="2" max="2" width="12" style="3" customWidth="1"/>
    <col min="3" max="3" width="17" style="3" customWidth="1"/>
    <col min="4" max="4" width="18.28515625" style="3" customWidth="1"/>
    <col min="5" max="5" width="7.7109375" style="3" customWidth="1"/>
    <col min="6" max="6" width="12" style="3" customWidth="1"/>
    <col min="7" max="7" width="6.5703125" style="3" customWidth="1"/>
    <col min="8" max="8" width="9.140625" style="3" customWidth="1"/>
    <col min="9" max="9" width="14.28515625" style="3" customWidth="1"/>
    <col min="10" max="10" width="16.42578125" style="3" customWidth="1"/>
    <col min="11" max="11" width="7.140625" style="3" customWidth="1"/>
    <col min="12" max="16384" width="9.140625" style="4" hidden="1"/>
  </cols>
  <sheetData>
    <row r="1" spans="1:17" s="1" customFormat="1" ht="15.75" thickTop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10"/>
    </row>
    <row r="2" spans="1:17" ht="21" x14ac:dyDescent="0.35">
      <c r="A2" s="7"/>
      <c r="B2" s="85" t="s">
        <v>47</v>
      </c>
      <c r="C2" s="85"/>
      <c r="D2" s="85"/>
      <c r="E2" s="85"/>
      <c r="F2" s="85"/>
      <c r="G2" s="85"/>
      <c r="H2" s="85"/>
      <c r="I2" s="85"/>
      <c r="J2" s="85"/>
      <c r="K2" s="11"/>
    </row>
    <row r="3" spans="1:17" ht="7.5" customHeight="1" x14ac:dyDescent="0.35">
      <c r="A3" s="7"/>
      <c r="B3" s="8"/>
      <c r="C3" s="8"/>
      <c r="D3" s="8"/>
      <c r="E3" s="8"/>
      <c r="F3" s="8"/>
      <c r="G3" s="8"/>
      <c r="H3" s="8"/>
      <c r="I3" s="8"/>
      <c r="J3" s="8"/>
      <c r="K3" s="11"/>
    </row>
    <row r="4" spans="1:17" ht="18.75" customHeight="1" x14ac:dyDescent="0.25">
      <c r="A4" s="7"/>
      <c r="B4" s="86" t="s">
        <v>4</v>
      </c>
      <c r="C4" s="86"/>
      <c r="D4" s="86"/>
      <c r="E4" s="86"/>
      <c r="F4" s="86"/>
      <c r="G4" s="86"/>
      <c r="H4" s="86"/>
      <c r="I4" s="86"/>
      <c r="J4" s="86"/>
      <c r="K4" s="11"/>
    </row>
    <row r="5" spans="1:17" ht="21" customHeight="1" x14ac:dyDescent="0.25">
      <c r="A5" s="7"/>
      <c r="B5" s="86"/>
      <c r="C5" s="86"/>
      <c r="D5" s="86"/>
      <c r="E5" s="86"/>
      <c r="F5" s="86"/>
      <c r="G5" s="86"/>
      <c r="H5" s="86"/>
      <c r="I5" s="86"/>
      <c r="J5" s="86"/>
      <c r="K5" s="11"/>
    </row>
    <row r="6" spans="1:17" x14ac:dyDescent="0.25">
      <c r="A6" s="7"/>
      <c r="B6" s="9"/>
      <c r="C6" s="93" t="s">
        <v>9</v>
      </c>
      <c r="D6" s="93"/>
      <c r="E6" s="93"/>
      <c r="F6" s="93"/>
      <c r="G6" s="93"/>
      <c r="H6" s="93"/>
      <c r="I6" s="93"/>
      <c r="J6" s="23"/>
      <c r="K6" s="24"/>
    </row>
    <row r="7" spans="1:17" ht="15.75" thickBot="1" x14ac:dyDescent="0.3">
      <c r="A7" s="25"/>
      <c r="B7" s="21"/>
      <c r="C7" s="22"/>
      <c r="D7" s="22"/>
      <c r="E7" s="22"/>
      <c r="F7" s="22"/>
      <c r="G7" s="22"/>
      <c r="H7" s="22"/>
      <c r="I7" s="22"/>
      <c r="J7" s="22"/>
      <c r="K7" s="26"/>
    </row>
    <row r="8" spans="1:17" ht="15.75" thickTop="1" x14ac:dyDescent="0.25">
      <c r="A8" s="34"/>
      <c r="B8" s="91"/>
      <c r="C8" s="91"/>
      <c r="D8" s="91"/>
      <c r="E8" s="52"/>
      <c r="F8" s="88"/>
      <c r="G8" s="15"/>
      <c r="H8" s="15"/>
      <c r="I8" s="15"/>
      <c r="J8" s="15"/>
      <c r="K8" s="89"/>
    </row>
    <row r="9" spans="1:17" ht="15.75" thickBot="1" x14ac:dyDescent="0.3">
      <c r="A9" s="91" t="s">
        <v>35</v>
      </c>
      <c r="B9" s="91"/>
      <c r="C9" s="91"/>
      <c r="D9" s="91"/>
      <c r="E9" s="91"/>
      <c r="F9" s="60"/>
      <c r="G9" s="71" t="s">
        <v>11</v>
      </c>
      <c r="H9" s="71"/>
      <c r="I9" s="71"/>
      <c r="J9" s="71"/>
      <c r="K9" s="90"/>
    </row>
    <row r="10" spans="1:17" ht="15" customHeight="1" thickTop="1" thickBot="1" x14ac:dyDescent="0.3">
      <c r="A10" s="35"/>
      <c r="B10" s="65" t="s">
        <v>36</v>
      </c>
      <c r="C10" s="65"/>
      <c r="D10" s="65"/>
      <c r="E10" s="92"/>
      <c r="F10" s="60"/>
      <c r="G10" s="72" t="s">
        <v>12</v>
      </c>
      <c r="H10" s="72"/>
      <c r="I10" s="72"/>
      <c r="J10" s="72"/>
      <c r="K10" s="90"/>
    </row>
    <row r="11" spans="1:17" ht="17.25" customHeight="1" thickTop="1" x14ac:dyDescent="0.25">
      <c r="A11" s="36"/>
      <c r="B11" s="79" t="s">
        <v>37</v>
      </c>
      <c r="C11" s="79"/>
      <c r="D11" s="43">
        <v>25000</v>
      </c>
      <c r="E11" s="92"/>
      <c r="F11" s="60"/>
      <c r="G11" s="84" t="s">
        <v>32</v>
      </c>
      <c r="H11" s="84"/>
      <c r="I11" s="84"/>
      <c r="J11" s="47">
        <v>200</v>
      </c>
      <c r="K11" s="90"/>
    </row>
    <row r="12" spans="1:17" ht="18.75" customHeight="1" x14ac:dyDescent="0.25">
      <c r="A12" s="36"/>
      <c r="B12" s="67"/>
      <c r="C12" s="67"/>
      <c r="D12" s="44"/>
      <c r="E12" s="92"/>
      <c r="F12" s="60"/>
      <c r="G12" s="60"/>
      <c r="H12" s="60"/>
      <c r="I12" s="60"/>
      <c r="J12" s="33"/>
      <c r="K12" s="90"/>
    </row>
    <row r="13" spans="1:17" ht="19.5" customHeight="1" x14ac:dyDescent="0.25">
      <c r="A13" s="36"/>
      <c r="B13" s="79" t="s">
        <v>38</v>
      </c>
      <c r="C13" s="79"/>
      <c r="D13" s="45">
        <v>8000</v>
      </c>
      <c r="E13" s="92"/>
      <c r="F13" s="60"/>
      <c r="G13" s="15"/>
      <c r="H13" s="66" t="s">
        <v>13</v>
      </c>
      <c r="I13" s="66"/>
      <c r="J13" s="48">
        <v>0.06</v>
      </c>
      <c r="K13" s="90"/>
    </row>
    <row r="14" spans="1:17" ht="20.25" customHeight="1" x14ac:dyDescent="0.25">
      <c r="A14" s="36"/>
      <c r="B14" s="67"/>
      <c r="C14" s="67"/>
      <c r="D14" s="44"/>
      <c r="E14" s="92"/>
      <c r="F14" s="60"/>
      <c r="G14" s="60"/>
      <c r="H14" s="60"/>
      <c r="I14" s="60"/>
      <c r="J14" s="49">
        <f>J13/12</f>
        <v>5.0000000000000001E-3</v>
      </c>
      <c r="K14" s="90"/>
    </row>
    <row r="15" spans="1:17" ht="15" customHeight="1" x14ac:dyDescent="0.25">
      <c r="A15" s="36"/>
      <c r="B15" s="79" t="s">
        <v>39</v>
      </c>
      <c r="C15" s="79"/>
      <c r="D15" s="45">
        <v>1000</v>
      </c>
      <c r="E15" s="92"/>
      <c r="F15" s="60"/>
      <c r="G15" s="68" t="s">
        <v>44</v>
      </c>
      <c r="H15" s="68"/>
      <c r="I15" s="69"/>
      <c r="J15" s="50">
        <v>12000</v>
      </c>
      <c r="K15" s="90"/>
    </row>
    <row r="16" spans="1:17" ht="17.25" customHeight="1" x14ac:dyDescent="0.25">
      <c r="A16" s="36"/>
      <c r="B16" s="67"/>
      <c r="C16" s="67"/>
      <c r="D16" s="44"/>
      <c r="E16" s="92"/>
      <c r="F16" s="60"/>
      <c r="G16" s="68" t="s">
        <v>45</v>
      </c>
      <c r="H16" s="68"/>
      <c r="I16" s="69"/>
      <c r="J16" s="33"/>
      <c r="K16" s="90"/>
      <c r="L16" s="15"/>
      <c r="M16" s="15"/>
      <c r="N16" s="30"/>
      <c r="O16" s="31"/>
      <c r="P16" s="16"/>
      <c r="Q16" s="14"/>
    </row>
    <row r="17" spans="1:17" ht="18.75" customHeight="1" thickBot="1" x14ac:dyDescent="0.3">
      <c r="A17" s="36"/>
      <c r="B17" s="79" t="s">
        <v>40</v>
      </c>
      <c r="C17" s="79"/>
      <c r="D17" s="45">
        <v>5000</v>
      </c>
      <c r="E17" s="92"/>
      <c r="F17" s="60"/>
      <c r="G17" s="15"/>
      <c r="H17" s="66" t="s">
        <v>13</v>
      </c>
      <c r="I17" s="66"/>
      <c r="J17" s="51">
        <v>0.05</v>
      </c>
      <c r="K17" s="90"/>
      <c r="L17" s="15"/>
      <c r="M17" s="15"/>
      <c r="N17" s="30"/>
      <c r="O17" s="31"/>
      <c r="P17" s="16"/>
      <c r="Q17" s="14"/>
    </row>
    <row r="18" spans="1:17" ht="18" customHeight="1" thickTop="1" thickBot="1" x14ac:dyDescent="0.3">
      <c r="A18" s="36"/>
      <c r="B18" s="80" t="s">
        <v>41</v>
      </c>
      <c r="C18" s="80"/>
      <c r="D18" s="46"/>
      <c r="E18" s="92"/>
      <c r="F18" s="60"/>
      <c r="G18" s="60"/>
      <c r="H18" s="60"/>
      <c r="I18" s="60"/>
      <c r="J18" s="29">
        <f>J17/12</f>
        <v>4.1666666666666666E-3</v>
      </c>
      <c r="K18" s="90"/>
      <c r="L18" s="14"/>
    </row>
    <row r="19" spans="1:17" ht="21" customHeight="1" thickTop="1" thickBot="1" x14ac:dyDescent="0.3">
      <c r="A19" s="36"/>
      <c r="B19" s="79" t="s">
        <v>5</v>
      </c>
      <c r="C19" s="79"/>
      <c r="D19" s="40">
        <f>SUM(D11:E17)</f>
        <v>39000</v>
      </c>
      <c r="E19" s="92"/>
      <c r="F19" s="60"/>
      <c r="G19" s="61"/>
      <c r="H19" s="61"/>
      <c r="I19" s="61"/>
      <c r="J19" s="61"/>
      <c r="K19" s="90"/>
      <c r="L19" s="14"/>
    </row>
    <row r="20" spans="1:17" ht="23.25" customHeight="1" thickTop="1" thickBot="1" x14ac:dyDescent="0.3">
      <c r="A20" s="36"/>
      <c r="B20" s="73" t="s">
        <v>10</v>
      </c>
      <c r="C20" s="73"/>
      <c r="D20" s="73"/>
      <c r="E20" s="92"/>
      <c r="F20" s="60"/>
      <c r="G20" s="72" t="s">
        <v>14</v>
      </c>
      <c r="H20" s="72"/>
      <c r="I20" s="72"/>
      <c r="J20" s="72"/>
      <c r="K20" s="90"/>
      <c r="L20" s="14"/>
    </row>
    <row r="21" spans="1:17" ht="20.25" customHeight="1" thickTop="1" x14ac:dyDescent="0.25">
      <c r="A21" s="35"/>
      <c r="B21" s="74" t="s">
        <v>42</v>
      </c>
      <c r="C21" s="74"/>
      <c r="D21" s="75">
        <v>2</v>
      </c>
      <c r="E21" s="92"/>
      <c r="F21" s="60"/>
      <c r="G21" s="84" t="s">
        <v>32</v>
      </c>
      <c r="H21" s="84"/>
      <c r="I21" s="84"/>
      <c r="J21" s="41">
        <f>(J11*(1+J14))*((1+J14)^((D21)*12)-1)/J14</f>
        <v>5111.8230034565877</v>
      </c>
      <c r="K21" s="90"/>
      <c r="L21" s="14"/>
    </row>
    <row r="22" spans="1:17" ht="18.75" customHeight="1" thickBot="1" x14ac:dyDescent="0.3">
      <c r="A22" s="36"/>
      <c r="B22" s="74"/>
      <c r="C22" s="74"/>
      <c r="D22" s="76"/>
      <c r="E22" s="92"/>
      <c r="F22" s="60"/>
      <c r="G22" s="68" t="s">
        <v>44</v>
      </c>
      <c r="H22" s="68"/>
      <c r="I22" s="69"/>
      <c r="J22" s="59">
        <f>J15*(1+J17)^(D21)</f>
        <v>13230</v>
      </c>
      <c r="K22" s="90"/>
      <c r="L22" s="14"/>
    </row>
    <row r="23" spans="1:17" ht="22.5" customHeight="1" thickTop="1" thickBot="1" x14ac:dyDescent="0.3">
      <c r="A23" s="36"/>
      <c r="B23" s="37"/>
      <c r="C23" s="37"/>
      <c r="D23" s="32"/>
      <c r="E23" s="92"/>
      <c r="F23" s="60"/>
      <c r="G23" s="56"/>
      <c r="H23" s="56"/>
      <c r="I23" s="56"/>
      <c r="J23" s="57"/>
      <c r="K23" s="90"/>
    </row>
    <row r="24" spans="1:17" ht="15" customHeight="1" thickTop="1" x14ac:dyDescent="0.25">
      <c r="A24" s="36"/>
      <c r="B24" s="74" t="s">
        <v>43</v>
      </c>
      <c r="C24" s="74"/>
      <c r="D24" s="77">
        <f>D19*1.06^D21</f>
        <v>43820.400000000009</v>
      </c>
      <c r="E24" s="92"/>
      <c r="F24" s="60"/>
      <c r="G24" s="64" t="s">
        <v>6</v>
      </c>
      <c r="H24" s="64"/>
      <c r="I24" s="64"/>
      <c r="J24" s="42">
        <f>J21+J22</f>
        <v>18341.823003456586</v>
      </c>
      <c r="K24" s="90"/>
      <c r="L24" s="17"/>
    </row>
    <row r="25" spans="1:17" ht="15" customHeight="1" thickBot="1" x14ac:dyDescent="0.3">
      <c r="A25" s="36"/>
      <c r="B25" s="74"/>
      <c r="C25" s="74"/>
      <c r="D25" s="78"/>
      <c r="E25" s="92"/>
      <c r="F25" s="60"/>
      <c r="G25" s="58"/>
      <c r="H25" s="58"/>
      <c r="I25" s="58"/>
      <c r="J25" s="57"/>
      <c r="K25" s="90"/>
      <c r="L25" s="17"/>
    </row>
    <row r="26" spans="1:17" ht="17.25" customHeight="1" thickTop="1" x14ac:dyDescent="0.25">
      <c r="A26" s="38"/>
      <c r="B26" s="53"/>
      <c r="C26" s="53"/>
      <c r="D26" s="54"/>
      <c r="E26" s="92"/>
      <c r="F26" s="60"/>
      <c r="G26" s="62" t="s">
        <v>23</v>
      </c>
      <c r="H26" s="62"/>
      <c r="I26" s="63"/>
      <c r="J26" s="81">
        <f>((D24-J24)*J18)/(((1+J18)^((D21)*12))-1)</f>
        <v>1011.6198437992252</v>
      </c>
      <c r="K26" s="90"/>
      <c r="L26" s="17"/>
    </row>
    <row r="27" spans="1:17" ht="15" customHeight="1" x14ac:dyDescent="0.25">
      <c r="A27" s="38"/>
      <c r="B27" s="70" t="s">
        <v>7</v>
      </c>
      <c r="C27" s="70"/>
      <c r="D27" s="70"/>
      <c r="E27" s="92"/>
      <c r="F27" s="60"/>
      <c r="G27" s="62"/>
      <c r="H27" s="62"/>
      <c r="I27" s="63"/>
      <c r="J27" s="82"/>
      <c r="K27" s="90"/>
      <c r="L27" s="17"/>
    </row>
    <row r="28" spans="1:17" ht="15" customHeight="1" thickBot="1" x14ac:dyDescent="0.3">
      <c r="A28" s="38"/>
      <c r="B28" s="55"/>
      <c r="C28" s="55"/>
      <c r="D28" s="55"/>
      <c r="E28" s="92"/>
      <c r="F28" s="60"/>
      <c r="G28" s="62"/>
      <c r="H28" s="62"/>
      <c r="I28" s="63"/>
      <c r="J28" s="83"/>
      <c r="K28" s="90"/>
      <c r="L28" s="17"/>
    </row>
    <row r="29" spans="1:17" ht="15" customHeight="1" thickTop="1" x14ac:dyDescent="0.25">
      <c r="A29" s="38"/>
      <c r="B29" s="55"/>
      <c r="C29" s="55"/>
      <c r="D29" s="55"/>
      <c r="E29" s="92"/>
      <c r="F29" s="60"/>
      <c r="G29" s="18"/>
      <c r="H29" s="18"/>
      <c r="I29" s="18"/>
      <c r="J29" s="19"/>
      <c r="K29" s="90"/>
      <c r="L29" s="17"/>
    </row>
    <row r="30" spans="1:17" ht="15" customHeight="1" x14ac:dyDescent="0.25">
      <c r="A30" s="39"/>
      <c r="B30" s="38"/>
      <c r="C30" s="55"/>
      <c r="D30" s="55"/>
      <c r="E30" s="92"/>
      <c r="F30" s="87" t="s">
        <v>46</v>
      </c>
      <c r="G30" s="87"/>
      <c r="H30" s="87"/>
      <c r="I30" s="87"/>
      <c r="J30" s="87"/>
      <c r="K30" s="87"/>
      <c r="L30" s="17"/>
    </row>
    <row r="31" spans="1:17" hidden="1" x14ac:dyDescent="0.25">
      <c r="A31" s="28"/>
      <c r="B31" s="13"/>
      <c r="C31" s="12"/>
      <c r="D31" s="12"/>
      <c r="E31" s="27"/>
      <c r="F31" s="18"/>
      <c r="G31" s="18"/>
      <c r="H31" s="18"/>
      <c r="I31" s="18"/>
      <c r="J31" s="20"/>
      <c r="K31" s="18"/>
      <c r="L31" s="17"/>
    </row>
    <row r="32" spans="1:17" hidden="1" x14ac:dyDescent="0.25">
      <c r="A32" s="12"/>
      <c r="B32" s="13"/>
      <c r="C32" s="12"/>
      <c r="D32" s="12"/>
      <c r="E32" s="27"/>
      <c r="F32" s="18"/>
      <c r="G32" s="18"/>
      <c r="H32" s="18"/>
      <c r="I32" s="18"/>
      <c r="J32" s="18"/>
      <c r="K32" s="18"/>
      <c r="L32" s="17"/>
    </row>
    <row r="33" spans="1:11" hidden="1" x14ac:dyDescent="0.25">
      <c r="A33" s="12"/>
      <c r="B33" s="12"/>
      <c r="C33" s="12"/>
      <c r="D33" s="12"/>
      <c r="E33" s="27"/>
      <c r="F33" s="18"/>
      <c r="G33" s="18"/>
      <c r="H33" s="18"/>
      <c r="I33" s="18"/>
      <c r="J33" s="18"/>
      <c r="K33" s="18"/>
    </row>
    <row r="34" spans="1:11" ht="15" hidden="1" customHeight="1" x14ac:dyDescent="0.25">
      <c r="A34" s="12"/>
      <c r="B34" s="12"/>
      <c r="C34" s="12"/>
      <c r="D34" s="12"/>
      <c r="E34" s="27"/>
      <c r="F34" s="15" t="s">
        <v>6</v>
      </c>
    </row>
    <row r="35" spans="1:11" hidden="1" x14ac:dyDescent="0.25">
      <c r="A35" s="13"/>
      <c r="B35" s="12"/>
      <c r="C35" s="12"/>
      <c r="D35" s="12"/>
      <c r="E35" s="12"/>
      <c r="F35" s="18"/>
    </row>
    <row r="36" spans="1:11" hidden="1" x14ac:dyDescent="0.25">
      <c r="A36" s="13"/>
      <c r="B36" s="12"/>
      <c r="C36" s="12"/>
      <c r="D36" s="12"/>
      <c r="E36" s="12"/>
      <c r="F36" s="18"/>
    </row>
    <row r="37" spans="1:11" hidden="1" x14ac:dyDescent="0.25">
      <c r="A37" s="12"/>
      <c r="E37" s="12"/>
      <c r="F37" s="18"/>
    </row>
    <row r="38" spans="1:11" hidden="1" x14ac:dyDescent="0.25">
      <c r="A38" s="12"/>
      <c r="E38" s="12"/>
      <c r="F38" s="18"/>
    </row>
    <row r="39" spans="1:11" hidden="1" x14ac:dyDescent="0.25">
      <c r="A39" s="12"/>
      <c r="E39" s="12"/>
      <c r="F39" s="18"/>
    </row>
    <row r="40" spans="1:11" hidden="1" x14ac:dyDescent="0.25">
      <c r="A40" s="12"/>
      <c r="E40" s="12"/>
      <c r="F40" s="18"/>
    </row>
    <row r="41" spans="1:11" hidden="1" x14ac:dyDescent="0.25">
      <c r="E41" s="12"/>
      <c r="F41" s="18"/>
    </row>
    <row r="42" spans="1:11" hidden="1" x14ac:dyDescent="0.25">
      <c r="E42" s="12"/>
      <c r="F42" s="18"/>
    </row>
    <row r="43" spans="1:11" hidden="1" x14ac:dyDescent="0.25">
      <c r="F43" s="18"/>
    </row>
    <row r="44" spans="1:11" hidden="1" x14ac:dyDescent="0.25">
      <c r="F44" s="18"/>
    </row>
    <row r="45" spans="1:11" hidden="1" x14ac:dyDescent="0.25"/>
    <row r="46" spans="1:11" hidden="1" x14ac:dyDescent="0.25"/>
    <row r="47" spans="1:11" hidden="1" x14ac:dyDescent="0.25"/>
    <row r="48" spans="1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</sheetData>
  <mergeCells count="42">
    <mergeCell ref="B2:J2"/>
    <mergeCell ref="B4:J5"/>
    <mergeCell ref="F30:K30"/>
    <mergeCell ref="F8:F29"/>
    <mergeCell ref="K8:K29"/>
    <mergeCell ref="A9:E9"/>
    <mergeCell ref="E10:E30"/>
    <mergeCell ref="C6:I6"/>
    <mergeCell ref="G15:I15"/>
    <mergeCell ref="G11:I11"/>
    <mergeCell ref="B11:C11"/>
    <mergeCell ref="B13:C13"/>
    <mergeCell ref="B15:C15"/>
    <mergeCell ref="B8:D8"/>
    <mergeCell ref="B16:C16"/>
    <mergeCell ref="G9:J9"/>
    <mergeCell ref="G10:J10"/>
    <mergeCell ref="B20:D20"/>
    <mergeCell ref="B21:C22"/>
    <mergeCell ref="D21:D22"/>
    <mergeCell ref="B17:C17"/>
    <mergeCell ref="B18:C18"/>
    <mergeCell ref="G20:J20"/>
    <mergeCell ref="G21:I21"/>
    <mergeCell ref="G22:I22"/>
    <mergeCell ref="G12:I12"/>
    <mergeCell ref="B19:C19"/>
    <mergeCell ref="G18:I18"/>
    <mergeCell ref="G19:J19"/>
    <mergeCell ref="G26:I28"/>
    <mergeCell ref="G24:I24"/>
    <mergeCell ref="B10:D10"/>
    <mergeCell ref="H13:I13"/>
    <mergeCell ref="B12:C12"/>
    <mergeCell ref="B14:C14"/>
    <mergeCell ref="H17:I17"/>
    <mergeCell ref="G14:I14"/>
    <mergeCell ref="G16:I16"/>
    <mergeCell ref="B27:D27"/>
    <mergeCell ref="B24:C25"/>
    <mergeCell ref="D24:D25"/>
    <mergeCell ref="J26:J28"/>
  </mergeCells>
  <hyperlinks>
    <hyperlink ref="G16:I16" r:id="rId1" display="With Home Buyers Plan"/>
  </hyperlinks>
  <pageMargins left="0.25" right="0.25" top="0.75" bottom="0.75" header="0.3" footer="0.3"/>
  <pageSetup orientation="landscape" r:id="rId2"/>
  <customProperties>
    <customPr name="SSC_SHEET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SSC_SHEET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SSC_SHEET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sheetData>
    <row r="1" spans="1:5" x14ac:dyDescent="0.25">
      <c r="A1" t="s">
        <v>15</v>
      </c>
      <c r="B1" t="s">
        <v>16</v>
      </c>
      <c r="C1" t="s">
        <v>1</v>
      </c>
      <c r="D1" t="s">
        <v>8</v>
      </c>
      <c r="E1" t="s">
        <v>0</v>
      </c>
    </row>
    <row r="2" spans="1:5" x14ac:dyDescent="0.25">
      <c r="A2" t="s">
        <v>17</v>
      </c>
      <c r="B2" t="s">
        <v>18</v>
      </c>
      <c r="C2" t="s">
        <v>2</v>
      </c>
    </row>
    <row r="3" spans="1:5" x14ac:dyDescent="0.25">
      <c r="A3" t="s">
        <v>19</v>
      </c>
      <c r="B3" t="s">
        <v>20</v>
      </c>
      <c r="C3" t="s">
        <v>3</v>
      </c>
    </row>
    <row r="4" spans="1:5" x14ac:dyDescent="0.25">
      <c r="A4" t="s">
        <v>21</v>
      </c>
      <c r="B4" t="s">
        <v>22</v>
      </c>
    </row>
    <row r="5" spans="1:5" x14ac:dyDescent="0.25">
      <c r="A5" t="s">
        <v>24</v>
      </c>
      <c r="B5" t="s">
        <v>25</v>
      </c>
    </row>
    <row r="6" spans="1:5" x14ac:dyDescent="0.25">
      <c r="A6" t="s">
        <v>26</v>
      </c>
      <c r="B6" t="s">
        <v>27</v>
      </c>
    </row>
    <row r="7" spans="1:5" x14ac:dyDescent="0.25">
      <c r="A7" t="s">
        <v>28</v>
      </c>
      <c r="B7" t="s">
        <v>29</v>
      </c>
    </row>
    <row r="8" spans="1:5" x14ac:dyDescent="0.25">
      <c r="A8" t="s">
        <v>30</v>
      </c>
      <c r="B8" t="s">
        <v>31</v>
      </c>
    </row>
    <row r="9" spans="1:5" x14ac:dyDescent="0.25">
      <c r="A9" t="s">
        <v>33</v>
      </c>
      <c r="B9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Crosser</dc:creator>
  <cp:lastModifiedBy>John</cp:lastModifiedBy>
  <cp:lastPrinted>2017-03-21T21:57:37Z</cp:lastPrinted>
  <dcterms:created xsi:type="dcterms:W3CDTF">2017-03-20T22:09:43Z</dcterms:created>
  <dcterms:modified xsi:type="dcterms:W3CDTF">2021-11-30T01:31:47Z</dcterms:modified>
</cp:coreProperties>
</file>